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risti\Downloads\"/>
    </mc:Choice>
  </mc:AlternateContent>
  <xr:revisionPtr revIDLastSave="0" documentId="13_ncr:1_{D4FB2C60-D1D0-47CE-ABF9-10E0B2CE0FD8}" xr6:coauthVersionLast="47" xr6:coauthVersionMax="47" xr10:uidLastSave="{00000000-0000-0000-0000-000000000000}"/>
  <bookViews>
    <workbookView xWindow="-108" yWindow="-108" windowWidth="30936" windowHeight="17496" activeTab="1" xr2:uid="{00000000-000D-0000-FFFF-FFFF00000000}"/>
  </bookViews>
  <sheets>
    <sheet name="Raspunsuri" sheetId="2" r:id="rId1"/>
    <sheet name="Intrebari" sheetId="1" r:id="rId2"/>
    <sheet name="Rezuma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C29" i="3"/>
  <c r="D28" i="3"/>
  <c r="C28" i="3"/>
  <c r="D27" i="3"/>
  <c r="C27" i="3"/>
  <c r="D26" i="3"/>
  <c r="C26" i="3"/>
  <c r="D25" i="3"/>
  <c r="C25" i="3"/>
  <c r="D24" i="3"/>
  <c r="C24" i="3"/>
  <c r="D23" i="3"/>
  <c r="C23" i="3"/>
  <c r="D22" i="3"/>
  <c r="C22" i="3"/>
  <c r="D21" i="3"/>
  <c r="C21" i="3"/>
  <c r="D20" i="3"/>
  <c r="C20" i="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D10" i="3"/>
  <c r="C10" i="3"/>
  <c r="D9" i="3"/>
  <c r="C9" i="3"/>
  <c r="D8" i="3"/>
  <c r="C8" i="3"/>
  <c r="D7" i="3"/>
  <c r="C7" i="3"/>
  <c r="D6" i="3"/>
  <c r="C6" i="3"/>
  <c r="D5" i="3"/>
  <c r="C5" i="3"/>
  <c r="C38" i="3" l="1"/>
  <c r="D38" i="3" s="1"/>
  <c r="C37" i="3"/>
  <c r="D37" i="3" s="1"/>
  <c r="C36" i="3"/>
  <c r="D36" i="3" s="1"/>
  <c r="C39" i="3"/>
  <c r="D39" i="3" s="1"/>
  <c r="C31" i="3"/>
  <c r="D31" i="3"/>
  <c r="D30" i="3"/>
  <c r="C30" i="3"/>
</calcChain>
</file>

<file path=xl/sharedStrings.xml><?xml version="1.0" encoding="utf-8"?>
<sst xmlns="http://schemas.openxmlformats.org/spreadsheetml/2006/main" count="226" uniqueCount="73">
  <si>
    <t>Q#</t>
  </si>
  <si>
    <t>Secțiune</t>
  </si>
  <si>
    <t>Întrebare</t>
  </si>
  <si>
    <t>Scor (1..5)</t>
  </si>
  <si>
    <t>Q1</t>
  </si>
  <si>
    <t>PROGRAMUL DE STUDIU</t>
  </si>
  <si>
    <t>Planul de învățământ corespunde dezvoltării cunoașterii și tehnologiei din domeniu și cerințelor pieței muncii.</t>
  </si>
  <si>
    <t>5=Foarte mulțumit; 4=Mulțumit; 3=Mediu; 2=Puțin; 1=Deloc</t>
  </si>
  <si>
    <t>Q2</t>
  </si>
  <si>
    <t>Cursurile din planul de învățământ corespund specializării alese și așteptărilor dvs.</t>
  </si>
  <si>
    <t>Q3</t>
  </si>
  <si>
    <t>Modul de predare este eficient (claritate, structură, exemple, ritm).</t>
  </si>
  <si>
    <t>Q4</t>
  </si>
  <si>
    <t>Cadrele didactice folosesc resurse ale noilor tehnologii și materiale auxiliare (platforme online, resurse electronice, videoproiector etc.).</t>
  </si>
  <si>
    <t>Q5</t>
  </si>
  <si>
    <t>Conținuturile disciplinelor sunt coerente și complementare (nu se suprapun inutil, există legături între ele).</t>
  </si>
  <si>
    <t>Q6</t>
  </si>
  <si>
    <t>Raportul dintre orele de curs și aplicații/laborator/seminar este optim.</t>
  </si>
  <si>
    <t>Q7</t>
  </si>
  <si>
    <t>Profesorii oferă consultații/suport în afara orelor de curs (ore anunțate, răspuns la întrebări).</t>
  </si>
  <si>
    <t>Q8</t>
  </si>
  <si>
    <t>A fost încurajat lucrul în echipă și implicarea activă a studenților.</t>
  </si>
  <si>
    <t>Q9</t>
  </si>
  <si>
    <t>Modul de examinare și evaluare este corect, transparent și relevant pentru competențele urmărite.</t>
  </si>
  <si>
    <t>Q10</t>
  </si>
  <si>
    <t>Desfășurarea stagiului de practică este bine organizată și utilă formării profesionale.</t>
  </si>
  <si>
    <t>Q11</t>
  </si>
  <si>
    <t>BAZA MATERIALĂ ȘI ACCES LA RESURSE</t>
  </si>
  <si>
    <t>Dotarea laboratoarelor (instalații experimentale, aparatură, tehnică de calcul) este adecvată.</t>
  </si>
  <si>
    <t>Q12</t>
  </si>
  <si>
    <t>Produsele software utilizate (licențe, versiuni, acces) sunt adecvate cerințelor disciplinelor.</t>
  </si>
  <si>
    <t>Q13</t>
  </si>
  <si>
    <t>Dotarea și confortul sălilor de curs (videoproiector, ecran, acustică, locuri) sunt satisfăcătoare.</t>
  </si>
  <si>
    <t>Q14</t>
  </si>
  <si>
    <t>Biblioteca oferă resurse adecvate (fond de carte/periodice) și suficiente locuri pentru studiu.</t>
  </si>
  <si>
    <t>Q15</t>
  </si>
  <si>
    <t>Accesibilitatea resurselor pentru învățare este bună (orar bibliotecă, acces la resurse digitale, reguli clare).</t>
  </si>
  <si>
    <t>Q16</t>
  </si>
  <si>
    <t>Facultatea oferă servicii și programe de sprijin pentru învățare (performanță/recuperare), inclusiv servicii de tipărire/copiator (unde există).</t>
  </si>
  <si>
    <t>Q17</t>
  </si>
  <si>
    <t>SERVICII STUDENȚEȘTI ȘI VIAȚA ÎN CAMPUS</t>
  </si>
  <si>
    <t>Serviciile secretariatului sunt satisfăcătoare (orar, amabilitate, promptitudine).</t>
  </si>
  <si>
    <t>Q18</t>
  </si>
  <si>
    <t>Conducerea facultății răspunde eficient la problemele studenților (Decan/Prodecani/șefi de departament).</t>
  </si>
  <si>
    <t>Q19</t>
  </si>
  <si>
    <t>Calitatea site-ului facultății și a informațiilor online (anunțuri, documente, proceduri) este bună.</t>
  </si>
  <si>
    <t>Q20</t>
  </si>
  <si>
    <t>Sistemul de acordare al burselor este corect și transparent.</t>
  </si>
  <si>
    <t>Q21</t>
  </si>
  <si>
    <t>Condițiile de viață în campus sunt satisfăcătoare (cămine, masă/cantină, siguranță, facilități de petrecere a timpului liber).</t>
  </si>
  <si>
    <t>Q22</t>
  </si>
  <si>
    <t>Serviciile de sprijin pentru studenți sunt adecvate (sănătate, consiliere psiho-pedagogică, orientare în carieră, oportunități de mobilitate/studiu în străinătate).</t>
  </si>
  <si>
    <t>Q23</t>
  </si>
  <si>
    <t>ÎNTREBĂRI GENERALE</t>
  </si>
  <si>
    <t>Diploma obținută oferă garanția unor competențe profesionale valoroase pe piața muncii.</t>
  </si>
  <si>
    <t>Q24</t>
  </si>
  <si>
    <t>Per ansamblu, considerați că aveți suficientă pregătire practică și că informațiile primite la cursuri vă sunt folositoare.</t>
  </si>
  <si>
    <t>Q25</t>
  </si>
  <si>
    <t>Ați recomanda facultatea altcuiva și, dacă ați alege din nou, ați urma aceeași facultate.</t>
  </si>
  <si>
    <t>An de studiu</t>
  </si>
  <si>
    <t/>
  </si>
  <si>
    <t>Scor mediu</t>
  </si>
  <si>
    <t>Facultatea de inginerie Aerospațială</t>
  </si>
  <si>
    <t>Specializarea: Echipamente si Instalatii de Aviație</t>
  </si>
  <si>
    <t>2024-2025</t>
  </si>
  <si>
    <t>Baza de intrebari</t>
  </si>
  <si>
    <t>Medie</t>
  </si>
  <si>
    <t>Dispersie</t>
  </si>
  <si>
    <t>Capitole</t>
  </si>
  <si>
    <t>[1-5]</t>
  </si>
  <si>
    <t>Procent satisfactie</t>
  </si>
  <si>
    <t>Nr răspunsuri</t>
  </si>
  <si>
    <t>Suma Scor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</si>
</sst>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rgb="FFFFFFFF"/>
      <name val="Calibri"/>
    </font>
    <font>
      <i/>
      <sz val="11"/>
      <color rgb="FF555555"/>
      <name val="Calibri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8"/>
      <color rgb="FF555555"/>
      <name val="Calibri"/>
      <family val="2"/>
    </font>
    <font>
      <b/>
      <sz val="14"/>
      <color theme="3" tint="-0.249977111117893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1F4E79"/>
      </patternFill>
    </fill>
    <fill>
      <patternFill patternType="solid">
        <fgColor rgb="FFF2F2F2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 wrapText="1"/>
    </xf>
    <xf numFmtId="0" fontId="0" fillId="0" borderId="3" xfId="0" applyBorder="1"/>
    <xf numFmtId="0" fontId="5" fillId="0" borderId="3" xfId="0" applyFont="1" applyBorder="1" applyAlignment="1">
      <alignment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11" fillId="0" borderId="1" xfId="0" applyFont="1" applyBorder="1" applyAlignment="1">
      <alignment vertical="top" wrapText="1"/>
    </xf>
    <xf numFmtId="2" fontId="6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/>
    <xf numFmtId="10" fontId="7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53"/>
  <sheetViews>
    <sheetView topLeftCell="A20" workbookViewId="0">
      <selection activeCell="Z22" sqref="Z22"/>
    </sheetView>
  </sheetViews>
  <sheetFormatPr defaultRowHeight="14.4" x14ac:dyDescent="0.3"/>
  <cols>
    <col min="1" max="1" width="10" customWidth="1"/>
    <col min="2" max="10" width="4" customWidth="1"/>
    <col min="11" max="11" width="5.6640625" customWidth="1"/>
    <col min="12" max="12" width="4.6640625" customWidth="1"/>
    <col min="13" max="13" width="4.77734375" customWidth="1"/>
    <col min="14" max="14" width="5" customWidth="1"/>
    <col min="15" max="15" width="4.88671875" customWidth="1"/>
    <col min="16" max="16" width="5.33203125" customWidth="1"/>
    <col min="17" max="18" width="5.77734375" customWidth="1"/>
    <col min="19" max="19" width="5" customWidth="1"/>
    <col min="20" max="20" width="5.109375" customWidth="1"/>
    <col min="21" max="21" width="5.77734375" customWidth="1"/>
    <col min="22" max="22" width="5.5546875" customWidth="1"/>
    <col min="23" max="23" width="6.33203125" customWidth="1"/>
    <col min="24" max="24" width="5.44140625" customWidth="1"/>
    <col min="25" max="25" width="6.21875" customWidth="1"/>
    <col min="26" max="26" width="5.44140625" customWidth="1"/>
  </cols>
  <sheetData>
    <row r="1" spans="1:26" s="7" customFormat="1" ht="18" x14ac:dyDescent="0.35">
      <c r="A1" s="7" t="s">
        <v>62</v>
      </c>
    </row>
    <row r="2" spans="1:26" s="7" customFormat="1" ht="18" x14ac:dyDescent="0.35">
      <c r="A2" s="7" t="s">
        <v>63</v>
      </c>
      <c r="X2" s="7" t="s">
        <v>64</v>
      </c>
    </row>
    <row r="4" spans="1:26" ht="28.8" x14ac:dyDescent="0.3">
      <c r="A4" s="2" t="s">
        <v>59</v>
      </c>
      <c r="B4" s="12" t="s">
        <v>4</v>
      </c>
      <c r="C4" s="12" t="s">
        <v>8</v>
      </c>
      <c r="D4" s="12" t="s">
        <v>10</v>
      </c>
      <c r="E4" s="12" t="s">
        <v>12</v>
      </c>
      <c r="F4" s="12" t="s">
        <v>14</v>
      </c>
      <c r="G4" s="12" t="s">
        <v>16</v>
      </c>
      <c r="H4" s="12" t="s">
        <v>18</v>
      </c>
      <c r="I4" s="12" t="s">
        <v>20</v>
      </c>
      <c r="J4" s="12" t="s">
        <v>22</v>
      </c>
      <c r="K4" s="12" t="s">
        <v>24</v>
      </c>
      <c r="L4" s="13" t="s">
        <v>26</v>
      </c>
      <c r="M4" s="13" t="s">
        <v>29</v>
      </c>
      <c r="N4" s="13" t="s">
        <v>31</v>
      </c>
      <c r="O4" s="13" t="s">
        <v>33</v>
      </c>
      <c r="P4" s="13" t="s">
        <v>35</v>
      </c>
      <c r="Q4" s="13" t="s">
        <v>37</v>
      </c>
      <c r="R4" s="2" t="s">
        <v>39</v>
      </c>
      <c r="S4" s="2" t="s">
        <v>42</v>
      </c>
      <c r="T4" s="2" t="s">
        <v>44</v>
      </c>
      <c r="U4" s="2" t="s">
        <v>46</v>
      </c>
      <c r="V4" s="2" t="s">
        <v>48</v>
      </c>
      <c r="W4" s="2" t="s">
        <v>50</v>
      </c>
      <c r="X4" s="14" t="s">
        <v>52</v>
      </c>
      <c r="Y4" s="14" t="s">
        <v>55</v>
      </c>
      <c r="Z4" s="14" t="s">
        <v>57</v>
      </c>
    </row>
    <row r="5" spans="1:26" x14ac:dyDescent="0.3">
      <c r="A5" s="3" t="s">
        <v>60</v>
      </c>
      <c r="B5" s="15" t="s">
        <v>69</v>
      </c>
      <c r="C5" s="15" t="s">
        <v>69</v>
      </c>
      <c r="D5" s="15" t="s">
        <v>69</v>
      </c>
      <c r="E5" s="15" t="s">
        <v>69</v>
      </c>
      <c r="F5" s="15" t="s">
        <v>69</v>
      </c>
      <c r="G5" s="15" t="s">
        <v>69</v>
      </c>
      <c r="H5" s="15" t="s">
        <v>69</v>
      </c>
      <c r="I5" s="15" t="s">
        <v>69</v>
      </c>
      <c r="J5" s="15" t="s">
        <v>69</v>
      </c>
      <c r="K5" s="15" t="s">
        <v>69</v>
      </c>
      <c r="L5" s="15" t="s">
        <v>69</v>
      </c>
      <c r="M5" s="15" t="s">
        <v>69</v>
      </c>
      <c r="N5" s="15" t="s">
        <v>69</v>
      </c>
      <c r="O5" s="15" t="s">
        <v>69</v>
      </c>
      <c r="P5" s="15" t="s">
        <v>69</v>
      </c>
      <c r="Q5" s="15" t="s">
        <v>69</v>
      </c>
      <c r="R5" s="15" t="s">
        <v>69</v>
      </c>
      <c r="S5" s="15" t="s">
        <v>69</v>
      </c>
      <c r="T5" s="15" t="s">
        <v>69</v>
      </c>
      <c r="U5" s="15" t="s">
        <v>69</v>
      </c>
      <c r="V5" s="15" t="s">
        <v>69</v>
      </c>
      <c r="W5" s="15" t="s">
        <v>69</v>
      </c>
      <c r="X5" s="15" t="s">
        <v>69</v>
      </c>
      <c r="Y5" s="15" t="s">
        <v>69</v>
      </c>
      <c r="Z5" s="15" t="s">
        <v>69</v>
      </c>
    </row>
    <row r="6" spans="1:26" ht="18" x14ac:dyDescent="0.3">
      <c r="A6" s="16">
        <v>3</v>
      </c>
      <c r="B6" s="5">
        <v>3</v>
      </c>
      <c r="C6" s="5">
        <v>4</v>
      </c>
      <c r="D6" s="5">
        <v>2</v>
      </c>
      <c r="E6" s="5">
        <v>3</v>
      </c>
      <c r="F6" s="5">
        <v>4</v>
      </c>
      <c r="G6" s="5">
        <v>2</v>
      </c>
      <c r="H6" s="5">
        <v>5</v>
      </c>
      <c r="I6" s="5">
        <v>3</v>
      </c>
      <c r="J6" s="5">
        <v>3</v>
      </c>
      <c r="K6" s="5">
        <v>5</v>
      </c>
      <c r="L6" s="5">
        <v>4</v>
      </c>
      <c r="M6" s="5">
        <v>5</v>
      </c>
      <c r="N6" s="5">
        <v>3</v>
      </c>
      <c r="O6" s="5">
        <v>3</v>
      </c>
      <c r="P6" s="5">
        <v>4</v>
      </c>
      <c r="Q6" s="5">
        <v>2</v>
      </c>
      <c r="R6" s="5">
        <v>4</v>
      </c>
      <c r="S6" s="5">
        <v>4</v>
      </c>
      <c r="T6" s="5">
        <v>5</v>
      </c>
      <c r="U6" s="5"/>
      <c r="V6" s="5">
        <v>5</v>
      </c>
      <c r="W6" s="5">
        <v>4</v>
      </c>
      <c r="X6" s="5">
        <v>5</v>
      </c>
      <c r="Y6" s="5">
        <v>5</v>
      </c>
      <c r="Z6" s="5">
        <v>5</v>
      </c>
    </row>
    <row r="7" spans="1:26" ht="18" x14ac:dyDescent="0.3">
      <c r="A7" s="16">
        <v>3</v>
      </c>
      <c r="B7" s="5">
        <v>3</v>
      </c>
      <c r="C7" s="5">
        <v>3</v>
      </c>
      <c r="D7" s="5">
        <v>4</v>
      </c>
      <c r="E7" s="5">
        <v>4</v>
      </c>
      <c r="F7" s="5">
        <v>4</v>
      </c>
      <c r="G7" s="5">
        <v>3</v>
      </c>
      <c r="H7" s="5"/>
      <c r="I7" s="5">
        <v>4</v>
      </c>
      <c r="J7" s="5">
        <v>4</v>
      </c>
      <c r="K7" s="5">
        <v>5</v>
      </c>
      <c r="L7" s="5"/>
      <c r="M7" s="5">
        <v>4</v>
      </c>
      <c r="N7" s="5">
        <v>3</v>
      </c>
      <c r="O7" s="5">
        <v>4</v>
      </c>
      <c r="P7" s="5">
        <v>3</v>
      </c>
      <c r="Q7" s="5">
        <v>2</v>
      </c>
      <c r="R7" s="5">
        <v>3</v>
      </c>
      <c r="S7" s="5">
        <v>5</v>
      </c>
      <c r="T7" s="5">
        <v>4</v>
      </c>
      <c r="U7" s="5">
        <v>3</v>
      </c>
      <c r="V7" s="5">
        <v>3</v>
      </c>
      <c r="W7" s="5">
        <v>3</v>
      </c>
      <c r="X7" s="5">
        <v>4</v>
      </c>
      <c r="Y7" s="5">
        <v>3</v>
      </c>
      <c r="Z7" s="5">
        <v>5</v>
      </c>
    </row>
    <row r="8" spans="1:26" ht="18" x14ac:dyDescent="0.3">
      <c r="A8" s="16">
        <v>3</v>
      </c>
      <c r="B8" s="5">
        <v>4</v>
      </c>
      <c r="C8" s="5">
        <v>3</v>
      </c>
      <c r="D8" s="5">
        <v>4</v>
      </c>
      <c r="E8" s="5">
        <v>2</v>
      </c>
      <c r="F8" s="5">
        <v>3</v>
      </c>
      <c r="G8" s="5">
        <v>4</v>
      </c>
      <c r="H8" s="5">
        <v>5</v>
      </c>
      <c r="I8" s="5">
        <v>5</v>
      </c>
      <c r="J8" s="5">
        <v>3</v>
      </c>
      <c r="K8" s="5">
        <v>4</v>
      </c>
      <c r="L8" s="5">
        <v>4</v>
      </c>
      <c r="M8" s="5">
        <v>4</v>
      </c>
      <c r="N8" s="5">
        <v>5</v>
      </c>
      <c r="O8" s="5">
        <v>5</v>
      </c>
      <c r="P8" s="5">
        <v>3</v>
      </c>
      <c r="Q8" s="5">
        <v>4</v>
      </c>
      <c r="R8" s="5">
        <v>4</v>
      </c>
      <c r="S8" s="5">
        <v>3</v>
      </c>
      <c r="T8" s="5">
        <v>5</v>
      </c>
      <c r="U8" s="5">
        <v>4</v>
      </c>
      <c r="V8" s="5">
        <v>3</v>
      </c>
      <c r="W8" s="5">
        <v>5</v>
      </c>
      <c r="X8" s="5">
        <v>5</v>
      </c>
      <c r="Y8" s="5">
        <v>4</v>
      </c>
      <c r="Z8" s="5">
        <v>5</v>
      </c>
    </row>
    <row r="9" spans="1:26" ht="18" x14ac:dyDescent="0.3">
      <c r="A9" s="16">
        <v>3</v>
      </c>
      <c r="B9" s="5">
        <v>2</v>
      </c>
      <c r="C9" s="5">
        <v>5</v>
      </c>
      <c r="D9" s="5">
        <v>5</v>
      </c>
      <c r="E9" s="5">
        <v>5</v>
      </c>
      <c r="F9" s="5">
        <v>5</v>
      </c>
      <c r="G9" s="5">
        <v>3</v>
      </c>
      <c r="H9" s="5"/>
      <c r="I9" s="5">
        <v>5</v>
      </c>
      <c r="J9" s="5">
        <v>5</v>
      </c>
      <c r="K9" s="5">
        <v>5</v>
      </c>
      <c r="L9" s="5">
        <v>3</v>
      </c>
      <c r="M9" s="5"/>
      <c r="N9" s="5">
        <v>5</v>
      </c>
      <c r="O9" s="5">
        <v>4</v>
      </c>
      <c r="P9" s="5">
        <v>3</v>
      </c>
      <c r="Q9" s="5">
        <v>4</v>
      </c>
      <c r="R9" s="5">
        <v>5</v>
      </c>
      <c r="S9" s="5">
        <v>4</v>
      </c>
      <c r="T9" s="5">
        <v>4</v>
      </c>
      <c r="U9" s="5">
        <v>2</v>
      </c>
      <c r="V9" s="5">
        <v>3</v>
      </c>
      <c r="W9" s="5">
        <v>3</v>
      </c>
      <c r="X9" s="5">
        <v>3</v>
      </c>
      <c r="Y9" s="5">
        <v>3</v>
      </c>
      <c r="Z9" s="5">
        <v>3</v>
      </c>
    </row>
    <row r="10" spans="1:26" ht="18" x14ac:dyDescent="0.3">
      <c r="A10" s="16">
        <v>3</v>
      </c>
      <c r="B10" s="5">
        <v>2</v>
      </c>
      <c r="C10" s="5">
        <v>3</v>
      </c>
      <c r="D10" s="5">
        <v>4</v>
      </c>
      <c r="E10" s="5">
        <v>3</v>
      </c>
      <c r="F10" s="5"/>
      <c r="G10" s="5">
        <v>2</v>
      </c>
      <c r="H10" s="5">
        <v>4</v>
      </c>
      <c r="I10" s="5">
        <v>4</v>
      </c>
      <c r="J10" s="5">
        <v>3</v>
      </c>
      <c r="K10" s="5">
        <v>5</v>
      </c>
      <c r="L10" s="5">
        <v>4</v>
      </c>
      <c r="M10" s="5">
        <v>5</v>
      </c>
      <c r="N10" s="5">
        <v>4</v>
      </c>
      <c r="O10" s="5">
        <v>4</v>
      </c>
      <c r="P10" s="5">
        <v>4</v>
      </c>
      <c r="Q10" s="5">
        <v>2</v>
      </c>
      <c r="R10" s="5">
        <v>4</v>
      </c>
      <c r="S10" s="5">
        <v>5</v>
      </c>
      <c r="T10" s="5">
        <v>5</v>
      </c>
      <c r="U10" s="5"/>
      <c r="V10" s="5">
        <v>4</v>
      </c>
      <c r="W10" s="5">
        <v>5</v>
      </c>
      <c r="X10" s="5">
        <v>5</v>
      </c>
      <c r="Y10" s="5">
        <v>5</v>
      </c>
      <c r="Z10" s="5">
        <v>5</v>
      </c>
    </row>
    <row r="11" spans="1:26" ht="18" x14ac:dyDescent="0.3">
      <c r="A11" s="16">
        <v>3</v>
      </c>
      <c r="B11" s="5">
        <v>5</v>
      </c>
      <c r="C11" s="5"/>
      <c r="D11" s="5">
        <v>4</v>
      </c>
      <c r="E11" s="5">
        <v>5</v>
      </c>
      <c r="F11" s="5">
        <v>3</v>
      </c>
      <c r="G11" s="5">
        <v>2</v>
      </c>
      <c r="H11" s="5">
        <v>4</v>
      </c>
      <c r="I11" s="5">
        <v>3</v>
      </c>
      <c r="J11" s="5">
        <v>5</v>
      </c>
      <c r="K11" s="5">
        <v>4</v>
      </c>
      <c r="L11" s="5">
        <v>3</v>
      </c>
      <c r="M11" s="5">
        <v>5</v>
      </c>
      <c r="N11" s="5">
        <v>3</v>
      </c>
      <c r="O11" s="5">
        <v>5</v>
      </c>
      <c r="P11" s="5">
        <v>5</v>
      </c>
      <c r="Q11" s="5">
        <v>3</v>
      </c>
      <c r="R11" s="5">
        <v>5</v>
      </c>
      <c r="S11" s="5">
        <v>4</v>
      </c>
      <c r="T11" s="5">
        <v>4</v>
      </c>
      <c r="U11" s="5"/>
      <c r="V11" s="5">
        <v>5</v>
      </c>
      <c r="W11" s="5">
        <v>5</v>
      </c>
      <c r="X11" s="5">
        <v>5</v>
      </c>
      <c r="Y11" s="5">
        <v>4</v>
      </c>
      <c r="Z11" s="5">
        <v>5</v>
      </c>
    </row>
    <row r="12" spans="1:26" ht="18" x14ac:dyDescent="0.3">
      <c r="A12" s="16">
        <v>3</v>
      </c>
      <c r="B12" s="5">
        <v>4</v>
      </c>
      <c r="C12" s="5">
        <v>4</v>
      </c>
      <c r="D12" s="5">
        <v>3</v>
      </c>
      <c r="E12" s="5">
        <v>2</v>
      </c>
      <c r="F12" s="5">
        <v>5</v>
      </c>
      <c r="G12" s="5">
        <v>3</v>
      </c>
      <c r="H12" s="5">
        <v>4</v>
      </c>
      <c r="I12" s="5">
        <v>5</v>
      </c>
      <c r="J12" s="5">
        <v>3</v>
      </c>
      <c r="K12" s="5">
        <v>5</v>
      </c>
      <c r="L12" s="5">
        <v>3</v>
      </c>
      <c r="M12" s="5">
        <v>5</v>
      </c>
      <c r="N12" s="5"/>
      <c r="O12" s="5">
        <v>5</v>
      </c>
      <c r="P12" s="5">
        <v>5</v>
      </c>
      <c r="Q12" s="5">
        <v>4</v>
      </c>
      <c r="R12" s="5">
        <v>5</v>
      </c>
      <c r="S12" s="5"/>
      <c r="T12" s="5">
        <v>5</v>
      </c>
      <c r="U12" s="5">
        <v>3</v>
      </c>
      <c r="V12" s="5">
        <v>3</v>
      </c>
      <c r="W12" s="5">
        <v>5</v>
      </c>
      <c r="X12" s="5">
        <v>4</v>
      </c>
      <c r="Y12" s="5">
        <v>4</v>
      </c>
      <c r="Z12" s="5">
        <v>5</v>
      </c>
    </row>
    <row r="13" spans="1:26" ht="18" x14ac:dyDescent="0.3">
      <c r="A13" s="16">
        <v>3</v>
      </c>
      <c r="B13" s="5">
        <v>3</v>
      </c>
      <c r="C13" s="5">
        <v>2</v>
      </c>
      <c r="D13" s="5">
        <v>4</v>
      </c>
      <c r="E13" s="5">
        <v>3</v>
      </c>
      <c r="F13" s="5">
        <v>3</v>
      </c>
      <c r="G13" s="5">
        <v>2</v>
      </c>
      <c r="H13" s="5">
        <v>3</v>
      </c>
      <c r="I13" s="5">
        <v>3</v>
      </c>
      <c r="J13" s="5">
        <v>3</v>
      </c>
      <c r="K13" s="5">
        <v>4</v>
      </c>
      <c r="L13" s="5">
        <v>3</v>
      </c>
      <c r="M13" s="5">
        <v>4</v>
      </c>
      <c r="N13" s="5">
        <v>3</v>
      </c>
      <c r="O13" s="5">
        <v>3</v>
      </c>
      <c r="P13" s="5">
        <v>3</v>
      </c>
      <c r="Q13" s="5">
        <v>4</v>
      </c>
      <c r="R13" s="5">
        <v>5</v>
      </c>
      <c r="S13" s="5">
        <v>4</v>
      </c>
      <c r="T13" s="5">
        <v>4</v>
      </c>
      <c r="U13" s="5">
        <v>4</v>
      </c>
      <c r="V13" s="5">
        <v>5</v>
      </c>
      <c r="W13" s="5">
        <v>3</v>
      </c>
      <c r="X13" s="5">
        <v>3</v>
      </c>
      <c r="Y13" s="5">
        <v>3</v>
      </c>
      <c r="Z13" s="5">
        <v>5</v>
      </c>
    </row>
    <row r="14" spans="1:26" ht="18" x14ac:dyDescent="0.3">
      <c r="A14" s="16">
        <v>3</v>
      </c>
      <c r="B14" s="5">
        <v>4</v>
      </c>
      <c r="C14" s="5">
        <v>5</v>
      </c>
      <c r="D14" s="5">
        <v>5</v>
      </c>
      <c r="E14" s="5">
        <v>5</v>
      </c>
      <c r="F14" s="5">
        <v>5</v>
      </c>
      <c r="G14" s="5">
        <v>2</v>
      </c>
      <c r="H14" s="5">
        <v>5</v>
      </c>
      <c r="I14" s="5"/>
      <c r="J14" s="5">
        <v>4</v>
      </c>
      <c r="K14" s="5">
        <v>4</v>
      </c>
      <c r="L14" s="5">
        <v>4</v>
      </c>
      <c r="M14" s="5">
        <v>4</v>
      </c>
      <c r="N14" s="5">
        <v>4</v>
      </c>
      <c r="O14" s="5">
        <v>4</v>
      </c>
      <c r="P14" s="5">
        <v>3</v>
      </c>
      <c r="Q14" s="5">
        <v>2</v>
      </c>
      <c r="R14" s="5">
        <v>3</v>
      </c>
      <c r="S14" s="5">
        <v>4</v>
      </c>
      <c r="T14" s="5">
        <v>3</v>
      </c>
      <c r="U14" s="5"/>
      <c r="V14" s="5">
        <v>5</v>
      </c>
      <c r="W14" s="5">
        <v>3</v>
      </c>
      <c r="X14" s="5">
        <v>3</v>
      </c>
      <c r="Y14" s="5">
        <v>3</v>
      </c>
      <c r="Z14" s="5">
        <v>5</v>
      </c>
    </row>
    <row r="15" spans="1:26" ht="18" x14ac:dyDescent="0.3">
      <c r="A15" s="16">
        <v>3</v>
      </c>
      <c r="B15" s="5">
        <v>5</v>
      </c>
      <c r="C15" s="5">
        <v>3</v>
      </c>
      <c r="D15" s="5">
        <v>4</v>
      </c>
      <c r="E15" s="5">
        <v>5</v>
      </c>
      <c r="F15" s="5">
        <v>5</v>
      </c>
      <c r="G15" s="5">
        <v>2</v>
      </c>
      <c r="H15" s="5">
        <v>4</v>
      </c>
      <c r="I15" s="5">
        <v>5</v>
      </c>
      <c r="J15" s="5">
        <v>3</v>
      </c>
      <c r="K15" s="5">
        <v>3</v>
      </c>
      <c r="L15" s="5">
        <v>2</v>
      </c>
      <c r="M15" s="5">
        <v>4</v>
      </c>
      <c r="N15" s="5">
        <v>4</v>
      </c>
      <c r="O15" s="5">
        <v>4</v>
      </c>
      <c r="P15" s="5">
        <v>3</v>
      </c>
      <c r="Q15" s="5">
        <v>3</v>
      </c>
      <c r="R15" s="5">
        <v>4</v>
      </c>
      <c r="S15" s="5"/>
      <c r="T15" s="5">
        <v>3</v>
      </c>
      <c r="U15" s="5"/>
      <c r="V15" s="5">
        <v>5</v>
      </c>
      <c r="W15" s="5">
        <v>5</v>
      </c>
      <c r="X15" s="5">
        <v>4</v>
      </c>
      <c r="Y15" s="5">
        <v>5</v>
      </c>
      <c r="Z15" s="5">
        <v>5</v>
      </c>
    </row>
    <row r="16" spans="1:26" ht="18" x14ac:dyDescent="0.3">
      <c r="A16" s="16">
        <v>3</v>
      </c>
      <c r="B16" s="5">
        <v>5</v>
      </c>
      <c r="C16" s="5"/>
      <c r="D16" s="5">
        <v>4</v>
      </c>
      <c r="E16" s="5">
        <v>3</v>
      </c>
      <c r="F16" s="5">
        <v>3</v>
      </c>
      <c r="G16" s="5">
        <v>4</v>
      </c>
      <c r="H16" s="5">
        <v>5</v>
      </c>
      <c r="I16" s="5">
        <v>3</v>
      </c>
      <c r="J16" s="5">
        <v>5</v>
      </c>
      <c r="K16" s="5">
        <v>4</v>
      </c>
      <c r="L16" s="5">
        <v>1</v>
      </c>
      <c r="M16" s="5">
        <v>5</v>
      </c>
      <c r="N16" s="5">
        <v>5</v>
      </c>
      <c r="O16" s="5">
        <v>5</v>
      </c>
      <c r="P16" s="5">
        <v>4</v>
      </c>
      <c r="Q16" s="5">
        <v>2</v>
      </c>
      <c r="R16" s="5">
        <v>5</v>
      </c>
      <c r="S16" s="5">
        <v>4</v>
      </c>
      <c r="T16" s="5">
        <v>3</v>
      </c>
      <c r="U16" s="5"/>
      <c r="V16" s="5">
        <v>4</v>
      </c>
      <c r="W16" s="5">
        <v>5</v>
      </c>
      <c r="X16" s="5">
        <v>3</v>
      </c>
      <c r="Y16" s="5">
        <v>4</v>
      </c>
      <c r="Z16" s="5">
        <v>4</v>
      </c>
    </row>
    <row r="17" spans="1:26" ht="18" x14ac:dyDescent="0.3">
      <c r="A17" s="16">
        <v>3</v>
      </c>
      <c r="B17" s="5">
        <v>2</v>
      </c>
      <c r="C17" s="5">
        <v>3</v>
      </c>
      <c r="D17" s="5">
        <v>3</v>
      </c>
      <c r="E17" s="5">
        <v>3</v>
      </c>
      <c r="F17" s="5">
        <v>3</v>
      </c>
      <c r="G17" s="5">
        <v>2</v>
      </c>
      <c r="H17" s="5">
        <v>4</v>
      </c>
      <c r="I17" s="5">
        <v>3</v>
      </c>
      <c r="J17" s="5">
        <v>2</v>
      </c>
      <c r="K17" s="5">
        <v>5</v>
      </c>
      <c r="L17" s="5">
        <v>1</v>
      </c>
      <c r="M17" s="5">
        <v>4</v>
      </c>
      <c r="N17" s="5">
        <v>4</v>
      </c>
      <c r="O17" s="5">
        <v>4</v>
      </c>
      <c r="P17" s="5">
        <v>5</v>
      </c>
      <c r="Q17" s="5">
        <v>2</v>
      </c>
      <c r="R17" s="5">
        <v>5</v>
      </c>
      <c r="S17" s="5">
        <v>5</v>
      </c>
      <c r="T17" s="5">
        <v>4</v>
      </c>
      <c r="U17" s="5"/>
      <c r="V17" s="5">
        <v>4</v>
      </c>
      <c r="W17" s="5">
        <v>5</v>
      </c>
      <c r="X17" s="5">
        <v>5</v>
      </c>
      <c r="Y17" s="5">
        <v>3</v>
      </c>
      <c r="Z17" s="5">
        <v>4</v>
      </c>
    </row>
    <row r="18" spans="1:26" ht="18" x14ac:dyDescent="0.3">
      <c r="A18" s="16">
        <v>3</v>
      </c>
      <c r="B18" s="5">
        <v>4</v>
      </c>
      <c r="C18" s="5"/>
      <c r="D18" s="5"/>
      <c r="E18" s="5">
        <v>3</v>
      </c>
      <c r="F18" s="5">
        <v>3</v>
      </c>
      <c r="G18" s="5">
        <v>4</v>
      </c>
      <c r="H18" s="5">
        <v>4</v>
      </c>
      <c r="I18" s="5"/>
      <c r="J18" s="5">
        <v>3</v>
      </c>
      <c r="K18" s="5">
        <v>4</v>
      </c>
      <c r="L18" s="5">
        <v>2</v>
      </c>
      <c r="M18" s="5"/>
      <c r="N18" s="5">
        <v>4</v>
      </c>
      <c r="O18" s="5">
        <v>4</v>
      </c>
      <c r="P18" s="5">
        <v>5</v>
      </c>
      <c r="Q18" s="5">
        <v>2</v>
      </c>
      <c r="R18" s="5">
        <v>5</v>
      </c>
      <c r="S18" s="5">
        <v>5</v>
      </c>
      <c r="T18" s="5">
        <v>3</v>
      </c>
      <c r="U18" s="5"/>
      <c r="V18" s="5">
        <v>3</v>
      </c>
      <c r="W18" s="5">
        <v>5</v>
      </c>
      <c r="X18" s="5">
        <v>4</v>
      </c>
      <c r="Y18" s="5">
        <v>4</v>
      </c>
      <c r="Z18" s="5">
        <v>4</v>
      </c>
    </row>
    <row r="19" spans="1:26" ht="18" x14ac:dyDescent="0.3">
      <c r="A19" s="16">
        <v>3</v>
      </c>
      <c r="B19" s="5">
        <v>4</v>
      </c>
      <c r="C19" s="5">
        <v>4</v>
      </c>
      <c r="D19" s="5">
        <v>4</v>
      </c>
      <c r="E19" s="5">
        <v>3</v>
      </c>
      <c r="F19" s="5">
        <v>4</v>
      </c>
      <c r="G19" s="5">
        <v>3</v>
      </c>
      <c r="H19" s="5">
        <v>3</v>
      </c>
      <c r="I19" s="5">
        <v>4</v>
      </c>
      <c r="J19" s="5">
        <v>4</v>
      </c>
      <c r="K19" s="5">
        <v>5</v>
      </c>
      <c r="L19" s="5">
        <v>2</v>
      </c>
      <c r="M19" s="5">
        <v>3</v>
      </c>
      <c r="N19" s="5">
        <v>3</v>
      </c>
      <c r="O19" s="5">
        <v>4</v>
      </c>
      <c r="P19" s="5">
        <v>3</v>
      </c>
      <c r="Q19" s="5">
        <v>2</v>
      </c>
      <c r="R19" s="5">
        <v>4</v>
      </c>
      <c r="S19" s="5">
        <v>4</v>
      </c>
      <c r="T19" s="5">
        <v>4</v>
      </c>
      <c r="U19" s="5">
        <v>4</v>
      </c>
      <c r="V19" s="5">
        <v>4</v>
      </c>
      <c r="W19" s="5">
        <v>5</v>
      </c>
      <c r="X19" s="5">
        <v>4</v>
      </c>
      <c r="Y19" s="5">
        <v>4</v>
      </c>
      <c r="Z19" s="5">
        <v>5</v>
      </c>
    </row>
    <row r="20" spans="1:26" ht="18" x14ac:dyDescent="0.3">
      <c r="A20" s="16">
        <v>4</v>
      </c>
      <c r="B20" s="5">
        <v>4</v>
      </c>
      <c r="C20" s="5">
        <v>5</v>
      </c>
      <c r="D20" s="5">
        <v>5</v>
      </c>
      <c r="E20" s="5">
        <v>3</v>
      </c>
      <c r="F20" s="5">
        <v>5</v>
      </c>
      <c r="G20" s="5">
        <v>4</v>
      </c>
      <c r="H20" s="5">
        <v>5</v>
      </c>
      <c r="I20" s="5">
        <v>3</v>
      </c>
      <c r="J20" s="5">
        <v>3</v>
      </c>
      <c r="K20" s="5">
        <v>5</v>
      </c>
      <c r="L20" s="5">
        <v>4</v>
      </c>
      <c r="M20" s="5">
        <v>4</v>
      </c>
      <c r="N20" s="5">
        <v>3</v>
      </c>
      <c r="O20" s="5">
        <v>5</v>
      </c>
      <c r="P20" s="5">
        <v>3</v>
      </c>
      <c r="Q20" s="5"/>
      <c r="R20" s="5">
        <v>3</v>
      </c>
      <c r="S20" s="5">
        <v>3</v>
      </c>
      <c r="T20" s="5">
        <v>5</v>
      </c>
      <c r="U20" s="5">
        <v>2</v>
      </c>
      <c r="V20" s="5">
        <v>3</v>
      </c>
      <c r="W20" s="5">
        <v>5</v>
      </c>
      <c r="X20" s="5">
        <v>4</v>
      </c>
      <c r="Y20" s="5">
        <v>4</v>
      </c>
      <c r="Z20" s="5">
        <v>3</v>
      </c>
    </row>
    <row r="21" spans="1:26" ht="18" x14ac:dyDescent="0.3">
      <c r="A21" s="16">
        <v>4</v>
      </c>
      <c r="B21" s="5">
        <v>4</v>
      </c>
      <c r="C21" s="5">
        <v>3</v>
      </c>
      <c r="D21" s="5">
        <v>3</v>
      </c>
      <c r="E21" s="5">
        <v>3</v>
      </c>
      <c r="F21" s="5">
        <v>4</v>
      </c>
      <c r="G21" s="5">
        <v>4</v>
      </c>
      <c r="H21" s="5">
        <v>4</v>
      </c>
      <c r="I21" s="5">
        <v>3</v>
      </c>
      <c r="J21" s="5">
        <v>4</v>
      </c>
      <c r="K21" s="5">
        <v>3</v>
      </c>
      <c r="L21" s="5">
        <v>2</v>
      </c>
      <c r="M21" s="5">
        <v>4</v>
      </c>
      <c r="N21" s="5">
        <v>3</v>
      </c>
      <c r="O21" s="5">
        <v>4</v>
      </c>
      <c r="P21" s="5">
        <v>5</v>
      </c>
      <c r="Q21" s="5">
        <v>4</v>
      </c>
      <c r="R21" s="5">
        <v>3</v>
      </c>
      <c r="S21" s="5">
        <v>3</v>
      </c>
      <c r="T21" s="5">
        <v>3</v>
      </c>
      <c r="U21" s="5">
        <v>1</v>
      </c>
      <c r="V21" s="5">
        <v>5</v>
      </c>
      <c r="W21" s="5">
        <v>5</v>
      </c>
      <c r="X21" s="5">
        <v>3</v>
      </c>
      <c r="Y21" s="5">
        <v>4</v>
      </c>
      <c r="Z21" s="5">
        <v>4</v>
      </c>
    </row>
    <row r="22" spans="1:26" ht="18" x14ac:dyDescent="0.3">
      <c r="A22" s="16">
        <v>4</v>
      </c>
      <c r="B22" s="5"/>
      <c r="C22" s="5">
        <v>3</v>
      </c>
      <c r="D22" s="5">
        <v>3</v>
      </c>
      <c r="E22" s="5"/>
      <c r="F22" s="5">
        <v>3</v>
      </c>
      <c r="G22" s="5"/>
      <c r="H22" s="5">
        <v>3</v>
      </c>
      <c r="I22" s="5"/>
      <c r="J22" s="5">
        <v>3</v>
      </c>
      <c r="K22" s="5">
        <v>4</v>
      </c>
      <c r="L22" s="5">
        <v>3</v>
      </c>
      <c r="M22" s="5">
        <v>4</v>
      </c>
      <c r="N22" s="5">
        <v>3</v>
      </c>
      <c r="O22" s="5">
        <v>4</v>
      </c>
      <c r="P22" s="5">
        <v>3</v>
      </c>
      <c r="Q22" s="5">
        <v>2</v>
      </c>
      <c r="R22" s="5">
        <v>5</v>
      </c>
      <c r="S22" s="5">
        <v>4</v>
      </c>
      <c r="T22" s="5">
        <v>5</v>
      </c>
      <c r="U22" s="5">
        <v>3</v>
      </c>
      <c r="V22" s="5">
        <v>5</v>
      </c>
      <c r="W22" s="5">
        <v>5</v>
      </c>
      <c r="X22" s="5"/>
      <c r="Y22" s="5"/>
      <c r="Z22" s="5"/>
    </row>
    <row r="23" spans="1:26" ht="18" x14ac:dyDescent="0.3">
      <c r="A23" s="16">
        <v>4</v>
      </c>
      <c r="B23" s="5">
        <v>5</v>
      </c>
      <c r="C23" s="5">
        <v>3</v>
      </c>
      <c r="D23" s="5">
        <v>3</v>
      </c>
      <c r="E23" s="5">
        <v>5</v>
      </c>
      <c r="F23" s="5">
        <v>5</v>
      </c>
      <c r="G23" s="5">
        <v>2</v>
      </c>
      <c r="H23" s="5">
        <v>5</v>
      </c>
      <c r="I23" s="5">
        <v>3</v>
      </c>
      <c r="J23" s="5">
        <v>3</v>
      </c>
      <c r="K23" s="5">
        <v>4</v>
      </c>
      <c r="L23" s="5">
        <v>3</v>
      </c>
      <c r="M23" s="5">
        <v>5</v>
      </c>
      <c r="N23" s="5">
        <v>4</v>
      </c>
      <c r="O23" s="5"/>
      <c r="P23" s="5">
        <v>4</v>
      </c>
      <c r="Q23" s="5">
        <v>2</v>
      </c>
      <c r="R23" s="5">
        <v>3</v>
      </c>
      <c r="S23" s="5">
        <v>3</v>
      </c>
      <c r="T23" s="5">
        <v>4</v>
      </c>
      <c r="U23" s="5"/>
      <c r="V23" s="5">
        <v>5</v>
      </c>
      <c r="W23" s="5">
        <v>5</v>
      </c>
      <c r="X23" s="5">
        <v>5</v>
      </c>
      <c r="Y23" s="5"/>
      <c r="Z23" s="5">
        <v>3</v>
      </c>
    </row>
    <row r="24" spans="1:26" ht="18" x14ac:dyDescent="0.3">
      <c r="A24" s="16">
        <v>4</v>
      </c>
      <c r="B24" s="5">
        <v>2</v>
      </c>
      <c r="C24" s="5"/>
      <c r="D24" s="5">
        <v>5</v>
      </c>
      <c r="E24" s="5">
        <v>3</v>
      </c>
      <c r="F24" s="5">
        <v>3</v>
      </c>
      <c r="G24" s="5">
        <v>2</v>
      </c>
      <c r="H24" s="5">
        <v>5</v>
      </c>
      <c r="I24" s="5">
        <v>4</v>
      </c>
      <c r="J24" s="5">
        <v>5</v>
      </c>
      <c r="K24" s="5">
        <v>5</v>
      </c>
      <c r="L24" s="5">
        <v>3</v>
      </c>
      <c r="M24" s="5">
        <v>4</v>
      </c>
      <c r="N24" s="5">
        <v>5</v>
      </c>
      <c r="O24" s="5">
        <v>3</v>
      </c>
      <c r="P24" s="5">
        <v>3</v>
      </c>
      <c r="Q24" s="5">
        <v>4</v>
      </c>
      <c r="R24" s="5">
        <v>5</v>
      </c>
      <c r="S24" s="5">
        <v>5</v>
      </c>
      <c r="T24" s="5">
        <v>5</v>
      </c>
      <c r="U24" s="5">
        <v>4</v>
      </c>
      <c r="V24" s="5">
        <v>4</v>
      </c>
      <c r="W24" s="5">
        <v>4</v>
      </c>
      <c r="X24" s="5">
        <v>5</v>
      </c>
      <c r="Y24" s="5">
        <v>4</v>
      </c>
      <c r="Z24" s="5">
        <v>5</v>
      </c>
    </row>
    <row r="25" spans="1:26" ht="18" x14ac:dyDescent="0.3">
      <c r="A25" s="16">
        <v>4</v>
      </c>
      <c r="B25" s="5">
        <v>4</v>
      </c>
      <c r="C25" s="5">
        <v>5</v>
      </c>
      <c r="D25" s="5">
        <v>5</v>
      </c>
      <c r="E25" s="5">
        <v>3</v>
      </c>
      <c r="F25" s="5"/>
      <c r="G25" s="5">
        <v>4</v>
      </c>
      <c r="H25" s="5">
        <v>5</v>
      </c>
      <c r="I25" s="5">
        <v>4</v>
      </c>
      <c r="J25" s="5">
        <v>5</v>
      </c>
      <c r="K25" s="5">
        <v>4</v>
      </c>
      <c r="L25" s="5">
        <v>1</v>
      </c>
      <c r="M25" s="5">
        <v>3</v>
      </c>
      <c r="N25" s="5">
        <v>5</v>
      </c>
      <c r="O25" s="5">
        <v>3</v>
      </c>
      <c r="P25" s="5"/>
      <c r="Q25" s="5"/>
      <c r="R25" s="5">
        <v>4</v>
      </c>
      <c r="S25" s="5">
        <v>4</v>
      </c>
      <c r="T25" s="5">
        <v>5</v>
      </c>
      <c r="U25" s="5">
        <v>3</v>
      </c>
      <c r="V25" s="5">
        <v>5</v>
      </c>
      <c r="W25" s="5">
        <v>5</v>
      </c>
      <c r="X25" s="5">
        <v>3</v>
      </c>
      <c r="Y25" s="5">
        <v>5</v>
      </c>
      <c r="Z25" s="5">
        <v>3</v>
      </c>
    </row>
    <row r="26" spans="1:26" ht="18" x14ac:dyDescent="0.3">
      <c r="A26" s="16">
        <v>4</v>
      </c>
      <c r="B26" s="5">
        <v>4</v>
      </c>
      <c r="C26" s="5">
        <v>2</v>
      </c>
      <c r="D26" s="5">
        <v>4</v>
      </c>
      <c r="E26" s="5">
        <v>2</v>
      </c>
      <c r="F26" s="5">
        <v>5</v>
      </c>
      <c r="G26" s="5"/>
      <c r="H26" s="5"/>
      <c r="I26" s="5"/>
      <c r="J26" s="5">
        <v>4</v>
      </c>
      <c r="K26" s="5">
        <v>5</v>
      </c>
      <c r="L26" s="5">
        <v>3</v>
      </c>
      <c r="M26" s="5">
        <v>3</v>
      </c>
      <c r="N26" s="5">
        <v>4</v>
      </c>
      <c r="O26" s="5">
        <v>5</v>
      </c>
      <c r="P26" s="5">
        <v>5</v>
      </c>
      <c r="Q26" s="5">
        <v>3</v>
      </c>
      <c r="R26" s="5">
        <v>3</v>
      </c>
      <c r="S26" s="5">
        <v>4</v>
      </c>
      <c r="T26" s="5">
        <v>3</v>
      </c>
      <c r="U26" s="5">
        <v>5</v>
      </c>
      <c r="V26" s="5">
        <v>4</v>
      </c>
      <c r="W26" s="5">
        <v>5</v>
      </c>
      <c r="X26" s="5"/>
      <c r="Y26" s="5"/>
      <c r="Z26" s="5"/>
    </row>
    <row r="27" spans="1:26" ht="18" x14ac:dyDescent="0.3">
      <c r="A27" s="16">
        <v>4</v>
      </c>
      <c r="B27" s="5">
        <v>3</v>
      </c>
      <c r="C27" s="5">
        <v>5</v>
      </c>
      <c r="D27" s="5">
        <v>4</v>
      </c>
      <c r="E27" s="5">
        <v>4</v>
      </c>
      <c r="F27" s="5"/>
      <c r="G27" s="5">
        <v>4</v>
      </c>
      <c r="H27" s="5">
        <v>3</v>
      </c>
      <c r="I27" s="5">
        <v>5</v>
      </c>
      <c r="J27" s="5">
        <v>2</v>
      </c>
      <c r="K27" s="5">
        <v>5</v>
      </c>
      <c r="L27" s="5">
        <v>3</v>
      </c>
      <c r="M27" s="5">
        <v>3</v>
      </c>
      <c r="N27" s="5">
        <v>5</v>
      </c>
      <c r="O27" s="5">
        <v>3</v>
      </c>
      <c r="P27" s="5">
        <v>4</v>
      </c>
      <c r="Q27" s="5">
        <v>4</v>
      </c>
      <c r="R27" s="5">
        <v>4</v>
      </c>
      <c r="S27" s="5">
        <v>4</v>
      </c>
      <c r="T27" s="5">
        <v>5</v>
      </c>
      <c r="U27" s="5">
        <v>2</v>
      </c>
      <c r="V27" s="5">
        <v>5</v>
      </c>
      <c r="W27" s="5">
        <v>3</v>
      </c>
      <c r="X27" s="5">
        <v>3</v>
      </c>
      <c r="Y27" s="5">
        <v>3</v>
      </c>
      <c r="Z27" s="5">
        <v>3</v>
      </c>
    </row>
    <row r="28" spans="1:26" ht="18" x14ac:dyDescent="0.3">
      <c r="A28" s="16">
        <v>4</v>
      </c>
      <c r="B28" s="5">
        <v>5</v>
      </c>
      <c r="C28" s="5">
        <v>3</v>
      </c>
      <c r="D28" s="5">
        <v>3</v>
      </c>
      <c r="E28" s="5">
        <v>3</v>
      </c>
      <c r="F28" s="5">
        <v>3</v>
      </c>
      <c r="G28" s="5">
        <v>2</v>
      </c>
      <c r="H28" s="5">
        <v>5</v>
      </c>
      <c r="I28" s="5">
        <v>3</v>
      </c>
      <c r="J28" s="5">
        <v>4</v>
      </c>
      <c r="K28" s="5">
        <v>5</v>
      </c>
      <c r="L28" s="5">
        <v>3</v>
      </c>
      <c r="M28" s="5">
        <v>4</v>
      </c>
      <c r="N28" s="5">
        <v>4</v>
      </c>
      <c r="O28" s="5">
        <v>3</v>
      </c>
      <c r="P28" s="5">
        <v>5</v>
      </c>
      <c r="Q28" s="5">
        <v>3</v>
      </c>
      <c r="R28" s="5">
        <v>3</v>
      </c>
      <c r="S28" s="5">
        <v>5</v>
      </c>
      <c r="T28" s="5">
        <v>4</v>
      </c>
      <c r="U28" s="5"/>
      <c r="V28" s="5">
        <v>4</v>
      </c>
      <c r="W28" s="5">
        <v>5</v>
      </c>
      <c r="X28" s="5">
        <v>5</v>
      </c>
      <c r="Y28" s="5">
        <v>4</v>
      </c>
      <c r="Z28" s="5">
        <v>5</v>
      </c>
    </row>
    <row r="29" spans="1:26" ht="18" x14ac:dyDescent="0.3">
      <c r="A29" s="16">
        <v>4</v>
      </c>
      <c r="B29" s="5">
        <v>3</v>
      </c>
      <c r="C29" s="5">
        <v>3</v>
      </c>
      <c r="D29" s="5">
        <v>5</v>
      </c>
      <c r="E29" s="5">
        <v>2</v>
      </c>
      <c r="F29" s="5">
        <v>4</v>
      </c>
      <c r="G29" s="5">
        <v>3</v>
      </c>
      <c r="H29" s="5">
        <v>4</v>
      </c>
      <c r="I29" s="5">
        <v>5</v>
      </c>
      <c r="J29" s="5">
        <v>3</v>
      </c>
      <c r="K29" s="5">
        <v>5</v>
      </c>
      <c r="L29" s="5"/>
      <c r="M29" s="5">
        <v>4</v>
      </c>
      <c r="N29" s="5">
        <v>4</v>
      </c>
      <c r="O29" s="5">
        <v>3</v>
      </c>
      <c r="P29" s="5"/>
      <c r="Q29" s="5">
        <v>4</v>
      </c>
      <c r="R29" s="5">
        <v>4</v>
      </c>
      <c r="S29" s="5">
        <v>4</v>
      </c>
      <c r="T29" s="5">
        <v>4</v>
      </c>
      <c r="U29" s="5">
        <v>1</v>
      </c>
      <c r="V29" s="5">
        <v>3</v>
      </c>
      <c r="W29" s="5">
        <v>4</v>
      </c>
      <c r="X29" s="5">
        <v>5</v>
      </c>
      <c r="Y29" s="5">
        <v>3</v>
      </c>
      <c r="Z29" s="5">
        <v>5</v>
      </c>
    </row>
    <row r="30" spans="1:26" ht="18" x14ac:dyDescent="0.3">
      <c r="A30" s="16">
        <v>4</v>
      </c>
      <c r="B30" s="5">
        <v>3</v>
      </c>
      <c r="C30" s="5">
        <v>3</v>
      </c>
      <c r="D30" s="5">
        <v>3</v>
      </c>
      <c r="E30" s="5">
        <v>2</v>
      </c>
      <c r="F30" s="5"/>
      <c r="G30" s="5">
        <v>4</v>
      </c>
      <c r="H30" s="5">
        <v>4</v>
      </c>
      <c r="I30" s="5">
        <v>4</v>
      </c>
      <c r="J30" s="5">
        <v>5</v>
      </c>
      <c r="K30" s="5">
        <v>5</v>
      </c>
      <c r="L30" s="5">
        <v>2</v>
      </c>
      <c r="M30" s="5">
        <v>4</v>
      </c>
      <c r="N30" s="5"/>
      <c r="O30" s="5">
        <v>3</v>
      </c>
      <c r="P30" s="5">
        <v>3</v>
      </c>
      <c r="Q30" s="5">
        <v>3</v>
      </c>
      <c r="R30" s="5">
        <v>3</v>
      </c>
      <c r="S30" s="5"/>
      <c r="T30" s="5">
        <v>4</v>
      </c>
      <c r="U30" s="5"/>
      <c r="V30" s="5">
        <v>5</v>
      </c>
      <c r="W30" s="5"/>
      <c r="X30" s="5">
        <v>5</v>
      </c>
      <c r="Y30" s="5">
        <v>5</v>
      </c>
      <c r="Z30" s="5">
        <v>5</v>
      </c>
    </row>
    <row r="31" spans="1:26" ht="18" x14ac:dyDescent="0.3">
      <c r="A31" s="16">
        <v>4</v>
      </c>
      <c r="B31" s="5">
        <v>4</v>
      </c>
      <c r="C31" s="5"/>
      <c r="D31" s="5">
        <v>4</v>
      </c>
      <c r="E31" s="5">
        <v>5</v>
      </c>
      <c r="F31" s="5">
        <v>3</v>
      </c>
      <c r="G31" s="5"/>
      <c r="H31" s="5">
        <v>3</v>
      </c>
      <c r="I31" s="5">
        <v>4</v>
      </c>
      <c r="J31" s="5"/>
      <c r="K31" s="5">
        <v>4</v>
      </c>
      <c r="L31" s="5">
        <v>1</v>
      </c>
      <c r="M31" s="5">
        <v>4</v>
      </c>
      <c r="N31" s="5">
        <v>5</v>
      </c>
      <c r="O31" s="5">
        <v>4</v>
      </c>
      <c r="P31" s="5">
        <v>4</v>
      </c>
      <c r="Q31" s="5">
        <v>2</v>
      </c>
      <c r="R31" s="5">
        <v>5</v>
      </c>
      <c r="S31" s="5">
        <v>5</v>
      </c>
      <c r="T31" s="5">
        <v>3</v>
      </c>
      <c r="U31" s="5"/>
      <c r="V31" s="5">
        <v>4</v>
      </c>
      <c r="W31" s="5">
        <v>4</v>
      </c>
      <c r="X31" s="5">
        <v>4</v>
      </c>
      <c r="Y31" s="5">
        <v>4</v>
      </c>
      <c r="Z31" s="5">
        <v>4</v>
      </c>
    </row>
    <row r="32" spans="1:26" ht="18" x14ac:dyDescent="0.3">
      <c r="A32" s="16">
        <v>4</v>
      </c>
      <c r="B32" s="5">
        <v>3</v>
      </c>
      <c r="C32" s="5">
        <v>4</v>
      </c>
      <c r="D32" s="5">
        <v>5</v>
      </c>
      <c r="E32" s="5">
        <v>2</v>
      </c>
      <c r="F32" s="5">
        <v>5</v>
      </c>
      <c r="G32" s="5">
        <v>3</v>
      </c>
      <c r="H32" s="5">
        <v>4</v>
      </c>
      <c r="I32" s="5">
        <v>4</v>
      </c>
      <c r="J32" s="5">
        <v>2</v>
      </c>
      <c r="K32" s="5">
        <v>5</v>
      </c>
      <c r="L32" s="5">
        <v>3</v>
      </c>
      <c r="M32" s="5">
        <v>3</v>
      </c>
      <c r="N32" s="5">
        <v>4</v>
      </c>
      <c r="O32" s="5">
        <v>5</v>
      </c>
      <c r="P32" s="5">
        <v>4</v>
      </c>
      <c r="Q32" s="5"/>
      <c r="R32" s="5">
        <v>3</v>
      </c>
      <c r="S32" s="5">
        <v>5</v>
      </c>
      <c r="T32" s="5">
        <v>4</v>
      </c>
      <c r="U32" s="5">
        <v>5</v>
      </c>
      <c r="V32" s="5">
        <v>4</v>
      </c>
      <c r="W32" s="5">
        <v>3</v>
      </c>
      <c r="X32" s="5">
        <v>4</v>
      </c>
      <c r="Y32" s="5">
        <v>4</v>
      </c>
      <c r="Z32" s="5">
        <v>3</v>
      </c>
    </row>
    <row r="33" spans="1:26" ht="18" x14ac:dyDescent="0.3">
      <c r="A33" s="16">
        <v>4</v>
      </c>
      <c r="B33" s="5">
        <v>5</v>
      </c>
      <c r="C33" s="5">
        <v>3</v>
      </c>
      <c r="D33" s="5">
        <v>3</v>
      </c>
      <c r="E33" s="5">
        <v>4</v>
      </c>
      <c r="F33" s="5"/>
      <c r="G33" s="5">
        <v>2</v>
      </c>
      <c r="H33" s="5">
        <v>4</v>
      </c>
      <c r="I33" s="5">
        <v>4</v>
      </c>
      <c r="J33" s="5"/>
      <c r="K33" s="5">
        <v>5</v>
      </c>
      <c r="L33" s="5">
        <v>2</v>
      </c>
      <c r="M33" s="5">
        <v>5</v>
      </c>
      <c r="N33" s="5">
        <v>3</v>
      </c>
      <c r="O33" s="5">
        <v>5</v>
      </c>
      <c r="P33" s="5">
        <v>4</v>
      </c>
      <c r="Q33" s="5">
        <v>3</v>
      </c>
      <c r="R33" s="5">
        <v>5</v>
      </c>
      <c r="S33" s="5">
        <v>5</v>
      </c>
      <c r="T33" s="5">
        <v>4</v>
      </c>
      <c r="U33" s="5">
        <v>3</v>
      </c>
      <c r="V33" s="5">
        <v>5</v>
      </c>
      <c r="W33" s="5">
        <v>5</v>
      </c>
      <c r="X33" s="5">
        <v>5</v>
      </c>
      <c r="Y33" s="5">
        <v>5</v>
      </c>
      <c r="Z33" s="5">
        <v>4</v>
      </c>
    </row>
    <row r="34" spans="1:26" x14ac:dyDescent="0.3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3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x14ac:dyDescent="0.3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x14ac:dyDescent="0.3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x14ac:dyDescent="0.3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x14ac:dyDescent="0.3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x14ac:dyDescent="0.3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x14ac:dyDescent="0.3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x14ac:dyDescent="0.3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x14ac:dyDescent="0.3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x14ac:dyDescent="0.3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x14ac:dyDescent="0.3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x14ac:dyDescent="0.3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x14ac:dyDescent="0.3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x14ac:dyDescent="0.3">
      <c r="A48" s="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x14ac:dyDescent="0.3">
      <c r="A49" s="4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x14ac:dyDescent="0.3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x14ac:dyDescent="0.3">
      <c r="A51" s="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x14ac:dyDescent="0.3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x14ac:dyDescent="0.3">
      <c r="A53" s="4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workbookViewId="0">
      <selection activeCell="B25" sqref="B25:B26"/>
    </sheetView>
  </sheetViews>
  <sheetFormatPr defaultRowHeight="14.4" x14ac:dyDescent="0.3"/>
  <cols>
    <col min="1" max="1" width="6" customWidth="1"/>
    <col min="2" max="2" width="40.88671875" customWidth="1"/>
    <col min="3" max="3" width="129.44140625" customWidth="1"/>
    <col min="4" max="4" width="61.109375" customWidth="1"/>
  </cols>
  <sheetData>
    <row r="1" spans="1:4" ht="18" x14ac:dyDescent="0.35">
      <c r="A1" s="7" t="s">
        <v>65</v>
      </c>
    </row>
    <row r="3" spans="1:4" x14ac:dyDescent="0.3">
      <c r="A3" s="1" t="s">
        <v>0</v>
      </c>
      <c r="B3" s="1" t="s">
        <v>1</v>
      </c>
      <c r="C3" s="1" t="s">
        <v>2</v>
      </c>
      <c r="D3" s="1" t="s">
        <v>3</v>
      </c>
    </row>
    <row r="4" spans="1:4" ht="15.6" x14ac:dyDescent="0.3">
      <c r="A4" s="6" t="s">
        <v>4</v>
      </c>
      <c r="B4" s="6" t="s">
        <v>5</v>
      </c>
      <c r="C4" s="6" t="s">
        <v>6</v>
      </c>
      <c r="D4" s="6" t="s">
        <v>7</v>
      </c>
    </row>
    <row r="5" spans="1:4" ht="15.6" x14ac:dyDescent="0.3">
      <c r="A5" s="6" t="s">
        <v>8</v>
      </c>
      <c r="B5" s="6" t="s">
        <v>5</v>
      </c>
      <c r="C5" s="6" t="s">
        <v>9</v>
      </c>
      <c r="D5" s="6" t="s">
        <v>7</v>
      </c>
    </row>
    <row r="6" spans="1:4" ht="15.6" x14ac:dyDescent="0.3">
      <c r="A6" s="6" t="s">
        <v>10</v>
      </c>
      <c r="B6" s="6" t="s">
        <v>5</v>
      </c>
      <c r="C6" s="6" t="s">
        <v>11</v>
      </c>
      <c r="D6" s="6" t="s">
        <v>7</v>
      </c>
    </row>
    <row r="7" spans="1:4" ht="31.2" x14ac:dyDescent="0.3">
      <c r="A7" s="6" t="s">
        <v>12</v>
      </c>
      <c r="B7" s="6" t="s">
        <v>5</v>
      </c>
      <c r="C7" s="6" t="s">
        <v>13</v>
      </c>
      <c r="D7" s="6" t="s">
        <v>7</v>
      </c>
    </row>
    <row r="8" spans="1:4" ht="15.6" x14ac:dyDescent="0.3">
      <c r="A8" s="6" t="s">
        <v>14</v>
      </c>
      <c r="B8" s="6" t="s">
        <v>5</v>
      </c>
      <c r="C8" s="6" t="s">
        <v>15</v>
      </c>
      <c r="D8" s="6" t="s">
        <v>7</v>
      </c>
    </row>
    <row r="9" spans="1:4" ht="15.6" x14ac:dyDescent="0.3">
      <c r="A9" s="6" t="s">
        <v>16</v>
      </c>
      <c r="B9" s="6" t="s">
        <v>5</v>
      </c>
      <c r="C9" s="6" t="s">
        <v>17</v>
      </c>
      <c r="D9" s="6" t="s">
        <v>7</v>
      </c>
    </row>
    <row r="10" spans="1:4" ht="15.6" x14ac:dyDescent="0.3">
      <c r="A10" s="6" t="s">
        <v>18</v>
      </c>
      <c r="B10" s="6" t="s">
        <v>5</v>
      </c>
      <c r="C10" s="6" t="s">
        <v>19</v>
      </c>
      <c r="D10" s="6" t="s">
        <v>7</v>
      </c>
    </row>
    <row r="11" spans="1:4" ht="15.6" x14ac:dyDescent="0.3">
      <c r="A11" s="6" t="s">
        <v>20</v>
      </c>
      <c r="B11" s="6" t="s">
        <v>5</v>
      </c>
      <c r="C11" s="6" t="s">
        <v>21</v>
      </c>
      <c r="D11" s="6" t="s">
        <v>7</v>
      </c>
    </row>
    <row r="12" spans="1:4" ht="15.6" x14ac:dyDescent="0.3">
      <c r="A12" s="6" t="s">
        <v>22</v>
      </c>
      <c r="B12" s="6" t="s">
        <v>5</v>
      </c>
      <c r="C12" s="6" t="s">
        <v>23</v>
      </c>
      <c r="D12" s="6" t="s">
        <v>7</v>
      </c>
    </row>
    <row r="13" spans="1:4" ht="15.6" x14ac:dyDescent="0.3">
      <c r="A13" s="6" t="s">
        <v>24</v>
      </c>
      <c r="B13" s="6" t="s">
        <v>5</v>
      </c>
      <c r="C13" s="6" t="s">
        <v>25</v>
      </c>
      <c r="D13" s="6" t="s">
        <v>7</v>
      </c>
    </row>
    <row r="14" spans="1:4" ht="15.6" x14ac:dyDescent="0.3">
      <c r="A14" s="6" t="s">
        <v>26</v>
      </c>
      <c r="B14" s="6" t="s">
        <v>27</v>
      </c>
      <c r="C14" s="6" t="s">
        <v>28</v>
      </c>
      <c r="D14" s="6" t="s">
        <v>7</v>
      </c>
    </row>
    <row r="15" spans="1:4" ht="15.6" x14ac:dyDescent="0.3">
      <c r="A15" s="6" t="s">
        <v>29</v>
      </c>
      <c r="B15" s="6" t="s">
        <v>27</v>
      </c>
      <c r="C15" s="6" t="s">
        <v>30</v>
      </c>
      <c r="D15" s="6" t="s">
        <v>7</v>
      </c>
    </row>
    <row r="16" spans="1:4" ht="15.6" x14ac:dyDescent="0.3">
      <c r="A16" s="6" t="s">
        <v>31</v>
      </c>
      <c r="B16" s="6" t="s">
        <v>27</v>
      </c>
      <c r="C16" s="6" t="s">
        <v>32</v>
      </c>
      <c r="D16" s="6" t="s">
        <v>7</v>
      </c>
    </row>
    <row r="17" spans="1:4" ht="15.6" x14ac:dyDescent="0.3">
      <c r="A17" s="6" t="s">
        <v>33</v>
      </c>
      <c r="B17" s="6" t="s">
        <v>27</v>
      </c>
      <c r="C17" s="6" t="s">
        <v>34</v>
      </c>
      <c r="D17" s="6" t="s">
        <v>7</v>
      </c>
    </row>
    <row r="18" spans="1:4" ht="15.6" x14ac:dyDescent="0.3">
      <c r="A18" s="6" t="s">
        <v>35</v>
      </c>
      <c r="B18" s="6" t="s">
        <v>27</v>
      </c>
      <c r="C18" s="6" t="s">
        <v>36</v>
      </c>
      <c r="D18" s="6" t="s">
        <v>7</v>
      </c>
    </row>
    <row r="19" spans="1:4" ht="31.2" x14ac:dyDescent="0.3">
      <c r="A19" s="6" t="s">
        <v>37</v>
      </c>
      <c r="B19" s="6" t="s">
        <v>27</v>
      </c>
      <c r="C19" s="6" t="s">
        <v>38</v>
      </c>
      <c r="D19" s="6" t="s">
        <v>7</v>
      </c>
    </row>
    <row r="20" spans="1:4" ht="31.2" x14ac:dyDescent="0.3">
      <c r="A20" s="6" t="s">
        <v>39</v>
      </c>
      <c r="B20" s="6" t="s">
        <v>40</v>
      </c>
      <c r="C20" s="6" t="s">
        <v>41</v>
      </c>
      <c r="D20" s="6" t="s">
        <v>7</v>
      </c>
    </row>
    <row r="21" spans="1:4" ht="31.2" x14ac:dyDescent="0.3">
      <c r="A21" s="6" t="s">
        <v>42</v>
      </c>
      <c r="B21" s="6" t="s">
        <v>40</v>
      </c>
      <c r="C21" s="6" t="s">
        <v>43</v>
      </c>
      <c r="D21" s="6" t="s">
        <v>7</v>
      </c>
    </row>
    <row r="22" spans="1:4" ht="31.2" x14ac:dyDescent="0.3">
      <c r="A22" s="6" t="s">
        <v>44</v>
      </c>
      <c r="B22" s="6" t="s">
        <v>40</v>
      </c>
      <c r="C22" s="6" t="s">
        <v>45</v>
      </c>
      <c r="D22" s="6" t="s">
        <v>7</v>
      </c>
    </row>
    <row r="23" spans="1:4" ht="31.2" x14ac:dyDescent="0.3">
      <c r="A23" s="6" t="s">
        <v>46</v>
      </c>
      <c r="B23" s="6" t="s">
        <v>40</v>
      </c>
      <c r="C23" s="6" t="s">
        <v>47</v>
      </c>
      <c r="D23" s="6" t="s">
        <v>7</v>
      </c>
    </row>
    <row r="24" spans="1:4" ht="31.2" x14ac:dyDescent="0.3">
      <c r="A24" s="6" t="s">
        <v>48</v>
      </c>
      <c r="B24" s="6" t="s">
        <v>40</v>
      </c>
      <c r="C24" s="6" t="s">
        <v>49</v>
      </c>
      <c r="D24" s="6" t="s">
        <v>7</v>
      </c>
    </row>
    <row r="25" spans="1:4" ht="31.2" x14ac:dyDescent="0.3">
      <c r="A25" s="6" t="s">
        <v>50</v>
      </c>
      <c r="B25" s="6" t="s">
        <v>40</v>
      </c>
      <c r="C25" s="6" t="s">
        <v>51</v>
      </c>
      <c r="D25" s="6" t="s">
        <v>7</v>
      </c>
    </row>
    <row r="26" spans="1:4" ht="15.6" x14ac:dyDescent="0.3">
      <c r="A26" s="6" t="s">
        <v>52</v>
      </c>
      <c r="B26" s="6" t="s">
        <v>53</v>
      </c>
      <c r="C26" s="6" t="s">
        <v>54</v>
      </c>
      <c r="D26" s="6" t="s">
        <v>7</v>
      </c>
    </row>
    <row r="27" spans="1:4" ht="15.6" x14ac:dyDescent="0.3">
      <c r="A27" s="6" t="s">
        <v>55</v>
      </c>
      <c r="B27" s="6" t="s">
        <v>53</v>
      </c>
      <c r="C27" s="6" t="s">
        <v>56</v>
      </c>
      <c r="D27" s="6" t="s">
        <v>7</v>
      </c>
    </row>
    <row r="28" spans="1:4" ht="15.6" x14ac:dyDescent="0.3">
      <c r="A28" s="6" t="s">
        <v>57</v>
      </c>
      <c r="B28" s="6" t="s">
        <v>53</v>
      </c>
      <c r="C28" s="6" t="s">
        <v>58</v>
      </c>
      <c r="D28" s="6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9"/>
  <sheetViews>
    <sheetView topLeftCell="A29" workbookViewId="0">
      <selection activeCell="C33" sqref="C33"/>
    </sheetView>
  </sheetViews>
  <sheetFormatPr defaultRowHeight="14.4" x14ac:dyDescent="0.3"/>
  <cols>
    <col min="1" max="1" width="6" customWidth="1"/>
    <col min="2" max="2" width="101.44140625" customWidth="1"/>
    <col min="3" max="3" width="10.88671875" customWidth="1"/>
    <col min="4" max="4" width="9.21875" customWidth="1"/>
  </cols>
  <sheetData>
    <row r="1" spans="1:25" ht="18" x14ac:dyDescent="0.35">
      <c r="A1" s="7" t="s">
        <v>62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ht="18" x14ac:dyDescent="0.35">
      <c r="A2" s="7" t="s">
        <v>63</v>
      </c>
      <c r="B2" s="7"/>
      <c r="C2" s="7"/>
      <c r="D2" s="21" t="s">
        <v>64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Y2" s="7"/>
    </row>
    <row r="4" spans="1:25" ht="28.8" customHeight="1" x14ac:dyDescent="0.3">
      <c r="A4" s="1" t="s">
        <v>0</v>
      </c>
      <c r="B4" s="1" t="s">
        <v>2</v>
      </c>
      <c r="C4" s="19" t="s">
        <v>71</v>
      </c>
      <c r="D4" s="1" t="s">
        <v>61</v>
      </c>
    </row>
    <row r="5" spans="1:25" ht="31.2" x14ac:dyDescent="0.3">
      <c r="A5" s="22" t="s">
        <v>4</v>
      </c>
      <c r="B5" s="6" t="s">
        <v>6</v>
      </c>
      <c r="C5" s="8">
        <f>COUNT(Raspunsuri!B6:B1005)</f>
        <v>27</v>
      </c>
      <c r="D5" s="24">
        <f>IFERROR(AVERAGE(Raspunsuri!B6:B1005),"")</f>
        <v>3.6666666666666665</v>
      </c>
    </row>
    <row r="6" spans="1:25" ht="18" x14ac:dyDescent="0.3">
      <c r="A6" s="22" t="s">
        <v>8</v>
      </c>
      <c r="B6" s="6" t="s">
        <v>9</v>
      </c>
      <c r="C6" s="8">
        <f>COUNT(Raspunsuri!C6:C1005)</f>
        <v>23</v>
      </c>
      <c r="D6" s="25">
        <f>IFERROR(AVERAGE(Raspunsuri!C6:C1005),"")</f>
        <v>3.5217391304347827</v>
      </c>
    </row>
    <row r="7" spans="1:25" ht="18" x14ac:dyDescent="0.3">
      <c r="A7" s="22" t="s">
        <v>10</v>
      </c>
      <c r="B7" s="6" t="s">
        <v>11</v>
      </c>
      <c r="C7" s="8">
        <f>COUNT(Raspunsuri!D6:D1005)</f>
        <v>27</v>
      </c>
      <c r="D7" s="24">
        <f>IFERROR(AVERAGE(Raspunsuri!D6:D1005),"")</f>
        <v>3.8888888888888888</v>
      </c>
    </row>
    <row r="8" spans="1:25" ht="31.2" x14ac:dyDescent="0.3">
      <c r="A8" s="22" t="s">
        <v>12</v>
      </c>
      <c r="B8" s="6" t="s">
        <v>13</v>
      </c>
      <c r="C8" s="8">
        <f>COUNT(Raspunsuri!E6:E1005)</f>
        <v>27</v>
      </c>
      <c r="D8" s="24">
        <f>IFERROR(AVERAGE(Raspunsuri!E6:E1005),"")</f>
        <v>3.3333333333333335</v>
      </c>
    </row>
    <row r="9" spans="1:25" ht="22.8" customHeight="1" x14ac:dyDescent="0.3">
      <c r="A9" s="22" t="s">
        <v>14</v>
      </c>
      <c r="B9" s="6" t="s">
        <v>15</v>
      </c>
      <c r="C9" s="8">
        <f>COUNT(Raspunsuri!F6:F1005)</f>
        <v>23</v>
      </c>
      <c r="D9" s="24">
        <f>IFERROR(AVERAGE(Raspunsuri!F6:F1005),"")</f>
        <v>3.9130434782608696</v>
      </c>
    </row>
    <row r="10" spans="1:25" ht="18" x14ac:dyDescent="0.3">
      <c r="A10" s="22" t="s">
        <v>16</v>
      </c>
      <c r="B10" s="6" t="s">
        <v>17</v>
      </c>
      <c r="C10" s="8">
        <f>COUNT(Raspunsuri!G6:G1005)</f>
        <v>25</v>
      </c>
      <c r="D10" s="26">
        <f>IFERROR(AVERAGE(Raspunsuri!G6:G1005),"")</f>
        <v>2.88</v>
      </c>
    </row>
    <row r="11" spans="1:25" ht="18" x14ac:dyDescent="0.3">
      <c r="A11" s="22" t="s">
        <v>18</v>
      </c>
      <c r="B11" s="6" t="s">
        <v>19</v>
      </c>
      <c r="C11" s="8">
        <f>COUNT(Raspunsuri!H6:H1005)</f>
        <v>25</v>
      </c>
      <c r="D11" s="27">
        <f>IFERROR(AVERAGE(Raspunsuri!H6:H1005),"")</f>
        <v>4.16</v>
      </c>
    </row>
    <row r="12" spans="1:25" ht="18" x14ac:dyDescent="0.3">
      <c r="A12" s="22" t="s">
        <v>20</v>
      </c>
      <c r="B12" s="6" t="s">
        <v>21</v>
      </c>
      <c r="C12" s="8">
        <f>COUNT(Raspunsuri!I6:I1005)</f>
        <v>24</v>
      </c>
      <c r="D12" s="24">
        <f>IFERROR(AVERAGE(Raspunsuri!I6:I1005),"")</f>
        <v>3.875</v>
      </c>
    </row>
    <row r="13" spans="1:25" ht="22.2" customHeight="1" x14ac:dyDescent="0.3">
      <c r="A13" s="22" t="s">
        <v>22</v>
      </c>
      <c r="B13" s="6" t="s">
        <v>23</v>
      </c>
      <c r="C13" s="8">
        <f>COUNT(Raspunsuri!J6:J1005)</f>
        <v>26</v>
      </c>
      <c r="D13" s="24">
        <f>IFERROR(AVERAGE(Raspunsuri!J6:J1005),"")</f>
        <v>3.5769230769230771</v>
      </c>
    </row>
    <row r="14" spans="1:25" ht="18" x14ac:dyDescent="0.3">
      <c r="A14" s="22" t="s">
        <v>24</v>
      </c>
      <c r="B14" s="6" t="s">
        <v>25</v>
      </c>
      <c r="C14" s="8">
        <f>COUNT(Raspunsuri!K6:K1005)</f>
        <v>28</v>
      </c>
      <c r="D14" s="24">
        <f>IFERROR(AVERAGE(Raspunsuri!K6:K1005),"")</f>
        <v>4.5</v>
      </c>
    </row>
    <row r="15" spans="1:25" ht="18" x14ac:dyDescent="0.3">
      <c r="A15" s="22" t="s">
        <v>26</v>
      </c>
      <c r="B15" s="6" t="s">
        <v>28</v>
      </c>
      <c r="C15" s="8">
        <f>COUNT(Raspunsuri!L6:L1005)</f>
        <v>26</v>
      </c>
      <c r="D15" s="26">
        <f>IFERROR(AVERAGE(Raspunsuri!L6:L1005),"")</f>
        <v>2.6538461538461537</v>
      </c>
    </row>
    <row r="16" spans="1:25" ht="18" x14ac:dyDescent="0.3">
      <c r="A16" s="22" t="s">
        <v>29</v>
      </c>
      <c r="B16" s="6" t="s">
        <v>30</v>
      </c>
      <c r="C16" s="8">
        <f>COUNT(Raspunsuri!M6:M1005)</f>
        <v>26</v>
      </c>
      <c r="D16" s="27">
        <f>IFERROR(AVERAGE(Raspunsuri!M6:M1005),"")</f>
        <v>4.0769230769230766</v>
      </c>
    </row>
    <row r="17" spans="1:4" ht="18" x14ac:dyDescent="0.3">
      <c r="A17" s="22" t="s">
        <v>31</v>
      </c>
      <c r="B17" s="6" t="s">
        <v>32</v>
      </c>
      <c r="C17" s="8">
        <f>COUNT(Raspunsuri!N6:N1005)</f>
        <v>26</v>
      </c>
      <c r="D17" s="24">
        <f>IFERROR(AVERAGE(Raspunsuri!N6:N1005),"")</f>
        <v>3.9230769230769229</v>
      </c>
    </row>
    <row r="18" spans="1:4" ht="18" x14ac:dyDescent="0.3">
      <c r="A18" s="22" t="s">
        <v>33</v>
      </c>
      <c r="B18" s="6" t="s">
        <v>34</v>
      </c>
      <c r="C18" s="8">
        <f>COUNT(Raspunsuri!O6:O1005)</f>
        <v>27</v>
      </c>
      <c r="D18" s="24">
        <f>IFERROR(AVERAGE(Raspunsuri!O6:O1005),"")</f>
        <v>4</v>
      </c>
    </row>
    <row r="19" spans="1:4" ht="17.399999999999999" customHeight="1" x14ac:dyDescent="0.3">
      <c r="A19" s="22" t="s">
        <v>35</v>
      </c>
      <c r="B19" s="6" t="s">
        <v>36</v>
      </c>
      <c r="C19" s="8">
        <f>COUNT(Raspunsuri!P6:P1005)</f>
        <v>26</v>
      </c>
      <c r="D19" s="24">
        <f>IFERROR(AVERAGE(Raspunsuri!P6:P1005),"")</f>
        <v>3.8461538461538463</v>
      </c>
    </row>
    <row r="20" spans="1:4" ht="31.2" x14ac:dyDescent="0.3">
      <c r="A20" s="22" t="s">
        <v>37</v>
      </c>
      <c r="B20" s="6" t="s">
        <v>38</v>
      </c>
      <c r="C20" s="8">
        <f>COUNT(Raspunsuri!Q6:Q1005)</f>
        <v>25</v>
      </c>
      <c r="D20" s="26">
        <f>IFERROR(AVERAGE(Raspunsuri!Q6:Q1005),"")</f>
        <v>2.88</v>
      </c>
    </row>
    <row r="21" spans="1:4" ht="18" x14ac:dyDescent="0.3">
      <c r="A21" s="22" t="s">
        <v>39</v>
      </c>
      <c r="B21" s="6" t="s">
        <v>41</v>
      </c>
      <c r="C21" s="8">
        <f>COUNT(Raspunsuri!R6:R1005)</f>
        <v>28</v>
      </c>
      <c r="D21" s="27">
        <f>IFERROR(AVERAGE(Raspunsuri!R6:R1005),"")</f>
        <v>4.0714285714285712</v>
      </c>
    </row>
    <row r="22" spans="1:4" ht="19.8" customHeight="1" x14ac:dyDescent="0.3">
      <c r="A22" s="22" t="s">
        <v>42</v>
      </c>
      <c r="B22" s="6" t="s">
        <v>43</v>
      </c>
      <c r="C22" s="8">
        <f>COUNT(Raspunsuri!S6:S1005)</f>
        <v>25</v>
      </c>
      <c r="D22" s="27">
        <f>IFERROR(AVERAGE(Raspunsuri!S6:S1005),"")</f>
        <v>4.2</v>
      </c>
    </row>
    <row r="23" spans="1:4" ht="18" x14ac:dyDescent="0.3">
      <c r="A23" s="22" t="s">
        <v>44</v>
      </c>
      <c r="B23" s="6" t="s">
        <v>45</v>
      </c>
      <c r="C23" s="8">
        <f>COUNT(Raspunsuri!T6:T1005)</f>
        <v>28</v>
      </c>
      <c r="D23" s="27">
        <f>IFERROR(AVERAGE(Raspunsuri!T6:T1005),"")</f>
        <v>4.0714285714285712</v>
      </c>
    </row>
    <row r="24" spans="1:4" ht="19.8" customHeight="1" x14ac:dyDescent="0.3">
      <c r="A24" s="22" t="s">
        <v>46</v>
      </c>
      <c r="B24" s="6" t="s">
        <v>47</v>
      </c>
      <c r="C24" s="8">
        <f>COUNT(Raspunsuri!U6:U1005)</f>
        <v>16</v>
      </c>
      <c r="D24" s="25">
        <f>IFERROR(AVERAGE(Raspunsuri!U6:U1005),"")</f>
        <v>3.0625</v>
      </c>
    </row>
    <row r="25" spans="1:4" ht="31.2" x14ac:dyDescent="0.3">
      <c r="A25" s="22" t="s">
        <v>48</v>
      </c>
      <c r="B25" s="6" t="s">
        <v>49</v>
      </c>
      <c r="C25" s="8">
        <f>COUNT(Raspunsuri!V6:V1005)</f>
        <v>28</v>
      </c>
      <c r="D25" s="27">
        <f>IFERROR(AVERAGE(Raspunsuri!V6:V1005),"")</f>
        <v>4.1785714285714288</v>
      </c>
    </row>
    <row r="26" spans="1:4" ht="31.2" x14ac:dyDescent="0.3">
      <c r="A26" s="22" t="s">
        <v>50</v>
      </c>
      <c r="B26" s="6" t="s">
        <v>51</v>
      </c>
      <c r="C26" s="8">
        <f>COUNT(Raspunsuri!W6:W1005)</f>
        <v>27</v>
      </c>
      <c r="D26" s="27">
        <f>IFERROR(AVERAGE(Raspunsuri!W6:W1005),"")</f>
        <v>4.4074074074074074</v>
      </c>
    </row>
    <row r="27" spans="1:4" ht="18" x14ac:dyDescent="0.3">
      <c r="A27" s="22" t="s">
        <v>52</v>
      </c>
      <c r="B27" s="6" t="s">
        <v>54</v>
      </c>
      <c r="C27" s="8">
        <f>COUNT(Raspunsuri!X6:X1005)</f>
        <v>26</v>
      </c>
      <c r="D27" s="27">
        <f>IFERROR(AVERAGE(Raspunsuri!X6:X1005),"")</f>
        <v>4.1538461538461542</v>
      </c>
    </row>
    <row r="28" spans="1:4" ht="31.2" x14ac:dyDescent="0.3">
      <c r="A28" s="22" t="s">
        <v>55</v>
      </c>
      <c r="B28" s="6" t="s">
        <v>56</v>
      </c>
      <c r="C28" s="8">
        <f>COUNT(Raspunsuri!Y6:Y1005)</f>
        <v>25</v>
      </c>
      <c r="D28" s="24">
        <f>IFERROR(AVERAGE(Raspunsuri!Y6:Y1005),"")</f>
        <v>3.96</v>
      </c>
    </row>
    <row r="29" spans="1:4" ht="18" x14ac:dyDescent="0.3">
      <c r="A29" s="22" t="s">
        <v>57</v>
      </c>
      <c r="B29" s="6" t="s">
        <v>58</v>
      </c>
      <c r="C29" s="8">
        <f>COUNT(Raspunsuri!Z6:Z1005)</f>
        <v>26</v>
      </c>
      <c r="D29" s="27">
        <f>IFERROR(AVERAGE(Raspunsuri!Z6:Z1005),"")</f>
        <v>4.3076923076923075</v>
      </c>
    </row>
    <row r="30" spans="1:4" ht="18" x14ac:dyDescent="0.35">
      <c r="B30" s="9" t="s">
        <v>66</v>
      </c>
      <c r="C30" s="20">
        <f>AVERAGE(C5:C29)</f>
        <v>25.6</v>
      </c>
      <c r="D30" s="23">
        <f>AVERAGE(D5:D29)</f>
        <v>3.8043387605952823</v>
      </c>
    </row>
    <row r="31" spans="1:4" ht="18" x14ac:dyDescent="0.35">
      <c r="B31" s="9" t="s">
        <v>67</v>
      </c>
      <c r="C31" s="20">
        <f>_xlfn.STDEV.P(C5:C29)</f>
        <v>2.4000000000000004</v>
      </c>
      <c r="D31" s="23">
        <f>_xlfn.STDEV.P(D5:D29)</f>
        <v>0.4866492540633171</v>
      </c>
    </row>
    <row r="35" spans="1:4" ht="43.8" x14ac:dyDescent="0.35">
      <c r="A35" s="7" t="s">
        <v>68</v>
      </c>
      <c r="C35" s="18" t="s">
        <v>72</v>
      </c>
      <c r="D35" s="17" t="s">
        <v>70</v>
      </c>
    </row>
    <row r="36" spans="1:4" ht="18" x14ac:dyDescent="0.35">
      <c r="A36" s="10">
        <v>1</v>
      </c>
      <c r="B36" s="11" t="s">
        <v>5</v>
      </c>
      <c r="C36" s="28">
        <f>SUM(D5:D14)</f>
        <v>37.315594574507621</v>
      </c>
      <c r="D36" s="29">
        <f>C36/10/5</f>
        <v>0.74631189149015242</v>
      </c>
    </row>
    <row r="37" spans="1:4" ht="18" x14ac:dyDescent="0.35">
      <c r="A37" s="10">
        <v>2</v>
      </c>
      <c r="B37" s="11" t="s">
        <v>27</v>
      </c>
      <c r="C37" s="28">
        <f>SUM(D16:D20)</f>
        <v>18.726153846153846</v>
      </c>
      <c r="D37" s="29">
        <f>C37/6/5</f>
        <v>0.62420512820512819</v>
      </c>
    </row>
    <row r="38" spans="1:4" ht="18" x14ac:dyDescent="0.35">
      <c r="A38" s="10">
        <v>3</v>
      </c>
      <c r="B38" s="11" t="s">
        <v>40</v>
      </c>
      <c r="C38" s="28">
        <f>SUM(D21:D26)</f>
        <v>23.991335978835981</v>
      </c>
      <c r="D38" s="29">
        <f>C38/6/5</f>
        <v>0.79971119929453272</v>
      </c>
    </row>
    <row r="39" spans="1:4" ht="18" x14ac:dyDescent="0.35">
      <c r="A39" s="10">
        <v>4</v>
      </c>
      <c r="B39" s="11" t="s">
        <v>53</v>
      </c>
      <c r="C39" s="28">
        <f>SUM(D27:D29)</f>
        <v>12.421538461538461</v>
      </c>
      <c r="D39" s="29">
        <f>C39/3/5</f>
        <v>0.82810256410256411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Raspunsuri</vt:lpstr>
      <vt:lpstr>Intrebari</vt:lpstr>
      <vt:lpstr>Rezumat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CRISTIAN EMIL CONSTANTINESCU (24687)</cp:lastModifiedBy>
  <dcterms:modified xsi:type="dcterms:W3CDTF">2026-01-23T16:33:29Z</dcterms:modified>
</cp:coreProperties>
</file>